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delapaz\Desktop\Presupuesto  Participativo  2021\En  Limpio\"/>
    </mc:Choice>
  </mc:AlternateContent>
  <bookViews>
    <workbookView xWindow="0" yWindow="0" windowWidth="20490" windowHeight="7755" tabRatio="744"/>
  </bookViews>
  <sheets>
    <sheet name="Drenaje pluvial La  Suiza." sheetId="9" r:id="rId1"/>
  </sheets>
  <definedNames>
    <definedName name="\a">#N/A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aaa">#REF!</definedName>
    <definedName name="_xlnm.Print_Area" localSheetId="0">'Drenaje pluvial La  Suiza.'!$A$3:$F$72</definedName>
    <definedName name="Imprimir_área_IM">#REF!</definedName>
    <definedName name="_xlnm.Print_Titles" localSheetId="0">'Drenaje pluvial La  Suiza.'!$4:$16</definedName>
  </definedNames>
  <calcPr calcId="162913" fullPrecision="0"/>
</workbook>
</file>

<file path=xl/calcChain.xml><?xml version="1.0" encoding="utf-8"?>
<calcChain xmlns="http://schemas.openxmlformats.org/spreadsheetml/2006/main">
  <c r="F30" i="9" l="1"/>
  <c r="F20" i="9"/>
  <c r="F21" i="9"/>
  <c r="F35" i="9"/>
  <c r="F36" i="9"/>
  <c r="F37" i="9"/>
  <c r="F34" i="9" l="1"/>
  <c r="F38" i="9" s="1"/>
  <c r="F54" i="9" l="1"/>
  <c r="C28" i="9" l="1"/>
  <c r="F25" i="9"/>
  <c r="F26" i="9"/>
  <c r="F19" i="9" l="1"/>
  <c r="F22" i="9" s="1"/>
  <c r="F29" i="9"/>
  <c r="F28" i="9"/>
  <c r="F27" i="9" l="1"/>
  <c r="F31" i="9" s="1"/>
  <c r="F41" i="9" l="1"/>
  <c r="F43" i="9" l="1"/>
  <c r="F48" i="9" l="1"/>
  <c r="F49" i="9"/>
  <c r="F53" i="9"/>
  <c r="F46" i="9"/>
  <c r="F52" i="9" s="1"/>
  <c r="F47" i="9"/>
  <c r="F50" i="9"/>
  <c r="F51" i="9"/>
  <c r="F55" i="9" l="1"/>
  <c r="F57" i="9" s="1"/>
  <c r="F59" i="9" s="1"/>
  <c r="F61" i="9" s="1"/>
</calcChain>
</file>

<file path=xl/sharedStrings.xml><?xml version="1.0" encoding="utf-8"?>
<sst xmlns="http://schemas.openxmlformats.org/spreadsheetml/2006/main" count="69" uniqueCount="59">
  <si>
    <t>No.</t>
  </si>
  <si>
    <t>Cantidad</t>
  </si>
  <si>
    <t>Descripción de Partida</t>
  </si>
  <si>
    <t>Unidad</t>
  </si>
  <si>
    <t>Valor (RD$)</t>
  </si>
  <si>
    <t>Provincia:</t>
  </si>
  <si>
    <t>P.U. (RD$)</t>
  </si>
  <si>
    <t>TOTAL GENERAL</t>
  </si>
  <si>
    <t>Ciudad de la Constitución de la República</t>
  </si>
  <si>
    <t>San Cristóbal, R.D.</t>
  </si>
  <si>
    <t>Dirección de Obras Públicas Municipales</t>
  </si>
  <si>
    <t>AYUNTAMIENTO DEL MUNICIPIO DE SAN CRISTÓBAL</t>
  </si>
  <si>
    <t>Ubicación:</t>
  </si>
  <si>
    <t>m3</t>
  </si>
  <si>
    <t>M³</t>
  </si>
  <si>
    <t>Movimiento de Tierra:</t>
  </si>
  <si>
    <t xml:space="preserve">Proyecto: </t>
  </si>
  <si>
    <t>Uds.</t>
  </si>
  <si>
    <t>Sub-total</t>
  </si>
  <si>
    <t>Hidráulica.</t>
  </si>
  <si>
    <t>ml</t>
  </si>
  <si>
    <t>SUB - TOTAL GENERAL RD$</t>
  </si>
  <si>
    <t>GASTOS INDIRECTOS</t>
  </si>
  <si>
    <t>Dirección Técnica</t>
  </si>
  <si>
    <t>Gastos Administrativos</t>
  </si>
  <si>
    <t>Seguros, Póliza y Fianzas</t>
  </si>
  <si>
    <t>Transporte de Materiales y Equipos</t>
  </si>
  <si>
    <t>Ley 6/86</t>
  </si>
  <si>
    <t>ITBIS en base a Dirección Técnica</t>
  </si>
  <si>
    <t>TOTAL GASTOS INDIRECTOS</t>
  </si>
  <si>
    <t>Imprevistos</t>
  </si>
  <si>
    <t>TOTAL A CONTRATAR RD$</t>
  </si>
  <si>
    <t xml:space="preserve">Nota 1: </t>
  </si>
  <si>
    <t>La Partida Seguros, Pólizas y Fianzas será pagada previa presentación de Factura.</t>
  </si>
  <si>
    <t>Nota 2:</t>
  </si>
  <si>
    <t>Volumetría realizada por:                                                                        Revisada por:</t>
  </si>
  <si>
    <t>Excavación  de  material  inservible  a  mano.</t>
  </si>
  <si>
    <t>Bote  de  Material  inservible.</t>
  </si>
  <si>
    <t>Excavación  de  material  inservible  con  equipo  pesado.</t>
  </si>
  <si>
    <t>Preliminares.</t>
  </si>
  <si>
    <t>Caseta  de  materiales.</t>
  </si>
  <si>
    <t>Pa</t>
  </si>
  <si>
    <t>La Partida de Imprevistos será autorizada por decisión de esta Dirección (Ingeniería y/o Despacho del Alcalde).</t>
  </si>
  <si>
    <t>Supervisión</t>
  </si>
  <si>
    <t>Codia.</t>
  </si>
  <si>
    <t xml:space="preserve">Letreros  Identificación   de  Obra.  </t>
  </si>
  <si>
    <t>Presupuesto  Participativo.</t>
  </si>
  <si>
    <t>Registro  en  block  de   8" con  acero   todas  cámaras.</t>
  </si>
  <si>
    <t>Suministro  y  colocación  de  tuberías  de  30"</t>
  </si>
  <si>
    <t>Construcción  de  Colector  de  inicio  con  dos   recamara  llena,(2.45x 1.60) h = 1.50 Mts</t>
  </si>
  <si>
    <t>Replanteo  general.</t>
  </si>
  <si>
    <t>Construcción  de  Cabezal  terminar.</t>
  </si>
  <si>
    <t>Construcción  de  Drenaje  Pluvial  Sector  La  Suiza.</t>
  </si>
  <si>
    <t>Regado, Nivelado  y  compactado   de  material  de  caliche.</t>
  </si>
  <si>
    <t>Suministro y  colocación  de  material  de  asiento  ( Arena  para  tuberías.).</t>
  </si>
  <si>
    <t>Destronque  de  árboles  existente.</t>
  </si>
  <si>
    <t>Relleno  de  reposición.</t>
  </si>
  <si>
    <t>Sector  La  Suiza.</t>
  </si>
  <si>
    <t xml:space="preserve">  Fecha.  24/02/2021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</si>
</sst>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#.00"/>
    <numFmt numFmtId="166" formatCode="_(&quot;RD$&quot;* #,##0.00_);_(&quot;RD$&quot;* \(#,##0.00\);_(&quot;RD$&quot;* &quot;-&quot;??_);_(@_)"/>
    <numFmt numFmtId="167" formatCode="#,##0.0_);\(#,##0.0\)"/>
    <numFmt numFmtId="168" formatCode="_-* #,##0.00\ _P_t_s_-;\-* #,##0.00\ _P_t_s_-;_-* &quot;-&quot;??\ _P_t_s_-;_-@_-"/>
    <numFmt numFmtId="169" formatCode="#,##0.0\ _€;\-#,##0.0\ _€"/>
  </numFmts>
  <fonts count="22" x14ac:knownFonts="1">
    <font>
      <sz val="10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ms Rmn"/>
    </font>
    <font>
      <sz val="11"/>
      <color theme="1"/>
      <name val="Calibri"/>
      <family val="2"/>
      <scheme val="minor"/>
    </font>
    <font>
      <sz val="12"/>
      <name val="Courier"/>
      <family val="3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Tms Rmn"/>
    </font>
    <font>
      <sz val="10"/>
      <name val="Times New Roman"/>
      <family val="1"/>
    </font>
    <font>
      <sz val="10"/>
      <color theme="3" tint="0.3999755851924192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theme="3" tint="-0.249977111117893"/>
      <name val="Times New Roman"/>
      <family val="1"/>
    </font>
    <font>
      <b/>
      <sz val="10"/>
      <color theme="3" tint="-0.249977111117893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Tms Rmn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22">
    <xf numFmtId="39" fontId="0" fillId="0" borderId="0"/>
    <xf numFmtId="164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39" fontId="6" fillId="0" borderId="0"/>
    <xf numFmtId="39" fontId="6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39" fontId="4" fillId="0" borderId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</cellStyleXfs>
  <cellXfs count="122">
    <xf numFmtId="39" fontId="0" fillId="0" borderId="0" xfId="0"/>
    <xf numFmtId="39" fontId="0" fillId="2" borderId="0" xfId="0" applyFill="1" applyBorder="1" applyAlignment="1">
      <alignment vertical="center" wrapText="1"/>
    </xf>
    <xf numFmtId="39" fontId="0" fillId="2" borderId="0" xfId="0" applyFill="1" applyBorder="1" applyAlignment="1">
      <alignment horizontal="center" vertical="center"/>
    </xf>
    <xf numFmtId="39" fontId="0" fillId="0" borderId="0" xfId="0" applyBorder="1"/>
    <xf numFmtId="39" fontId="0" fillId="0" borderId="1" xfId="0" applyBorder="1" applyAlignment="1">
      <alignment vertical="center"/>
    </xf>
    <xf numFmtId="39" fontId="0" fillId="0" borderId="1" xfId="0" applyBorder="1" applyAlignment="1">
      <alignment vertical="center" wrapText="1"/>
    </xf>
    <xf numFmtId="39" fontId="0" fillId="0" borderId="1" xfId="0" applyBorder="1" applyAlignment="1">
      <alignment horizontal="center" vertical="center"/>
    </xf>
    <xf numFmtId="39" fontId="0" fillId="3" borderId="1" xfId="0" applyFill="1" applyBorder="1" applyAlignment="1">
      <alignment vertical="center"/>
    </xf>
    <xf numFmtId="39" fontId="0" fillId="3" borderId="1" xfId="0" applyFill="1" applyBorder="1" applyAlignment="1">
      <alignment horizontal="center" vertical="center"/>
    </xf>
    <xf numFmtId="39" fontId="8" fillId="2" borderId="0" xfId="0" applyFont="1" applyFill="1" applyBorder="1" applyAlignment="1">
      <alignment vertical="center"/>
    </xf>
    <xf numFmtId="39" fontId="0" fillId="4" borderId="3" xfId="0" applyFill="1" applyBorder="1" applyAlignment="1">
      <alignment vertical="center"/>
    </xf>
    <xf numFmtId="39" fontId="0" fillId="4" borderId="5" xfId="0" applyFill="1" applyBorder="1" applyAlignment="1">
      <alignment vertical="center"/>
    </xf>
    <xf numFmtId="39" fontId="0" fillId="4" borderId="6" xfId="0" applyFill="1" applyBorder="1" applyAlignment="1">
      <alignment vertical="center"/>
    </xf>
    <xf numFmtId="39" fontId="0" fillId="3" borderId="1" xfId="0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right"/>
    </xf>
    <xf numFmtId="39" fontId="12" fillId="3" borderId="1" xfId="0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right"/>
    </xf>
    <xf numFmtId="39" fontId="12" fillId="3" borderId="1" xfId="0" applyFont="1" applyFill="1" applyBorder="1"/>
    <xf numFmtId="39" fontId="12" fillId="3" borderId="2" xfId="0" applyFont="1" applyFill="1" applyBorder="1"/>
    <xf numFmtId="4" fontId="12" fillId="3" borderId="2" xfId="0" applyNumberFormat="1" applyFont="1" applyFill="1" applyBorder="1" applyAlignment="1">
      <alignment horizontal="right"/>
    </xf>
    <xf numFmtId="39" fontId="12" fillId="3" borderId="0" xfId="0" applyFont="1" applyFill="1" applyBorder="1"/>
    <xf numFmtId="4" fontId="12" fillId="3" borderId="0" xfId="0" applyNumberFormat="1" applyFont="1" applyFill="1" applyBorder="1" applyAlignment="1">
      <alignment horizontal="right"/>
    </xf>
    <xf numFmtId="39" fontId="12" fillId="3" borderId="0" xfId="0" applyFont="1" applyFill="1" applyBorder="1" applyAlignment="1">
      <alignment horizontal="left" vertical="top"/>
    </xf>
    <xf numFmtId="39" fontId="12" fillId="3" borderId="0" xfId="0" applyFont="1" applyFill="1" applyBorder="1" applyAlignment="1">
      <alignment horizontal="center" vertical="top"/>
    </xf>
    <xf numFmtId="39" fontId="12" fillId="5" borderId="1" xfId="0" applyFont="1" applyFill="1" applyBorder="1"/>
    <xf numFmtId="10" fontId="12" fillId="5" borderId="1" xfId="0" applyNumberFormat="1" applyFont="1" applyFill="1" applyBorder="1" applyAlignment="1">
      <alignment horizontal="right"/>
    </xf>
    <xf numFmtId="4" fontId="12" fillId="5" borderId="1" xfId="0" applyNumberFormat="1" applyFont="1" applyFill="1" applyBorder="1" applyAlignment="1">
      <alignment horizontal="right"/>
    </xf>
    <xf numFmtId="39" fontId="11" fillId="4" borderId="1" xfId="0" applyFont="1" applyFill="1" applyBorder="1" applyAlignment="1">
      <alignment vertical="center" wrapText="1"/>
    </xf>
    <xf numFmtId="39" fontId="0" fillId="4" borderId="1" xfId="0" applyFont="1" applyFill="1" applyBorder="1" applyAlignment="1">
      <alignment horizontal="center" vertical="center"/>
    </xf>
    <xf numFmtId="39" fontId="11" fillId="4" borderId="1" xfId="0" applyFont="1" applyFill="1" applyBorder="1" applyAlignment="1">
      <alignment vertical="center"/>
    </xf>
    <xf numFmtId="39" fontId="0" fillId="4" borderId="1" xfId="0" applyFill="1" applyBorder="1" applyAlignment="1">
      <alignment vertical="center"/>
    </xf>
    <xf numFmtId="39" fontId="12" fillId="3" borderId="2" xfId="0" applyFont="1" applyFill="1" applyBorder="1" applyAlignment="1">
      <alignment horizontal="center" vertical="top"/>
    </xf>
    <xf numFmtId="39" fontId="0" fillId="6" borderId="1" xfId="0" applyFill="1" applyBorder="1" applyAlignment="1">
      <alignment horizontal="center" vertical="center"/>
    </xf>
    <xf numFmtId="39" fontId="12" fillId="4" borderId="1" xfId="0" applyFont="1" applyFill="1" applyBorder="1"/>
    <xf numFmtId="10" fontId="12" fillId="4" borderId="1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right"/>
    </xf>
    <xf numFmtId="39" fontId="11" fillId="0" borderId="1" xfId="0" applyFont="1" applyBorder="1" applyAlignment="1">
      <alignment horizontal="left"/>
    </xf>
    <xf numFmtId="39" fontId="0" fillId="0" borderId="1" xfId="0" applyFont="1" applyBorder="1" applyAlignment="1">
      <alignment horizontal="center"/>
    </xf>
    <xf numFmtId="39" fontId="0" fillId="0" borderId="1" xfId="0" applyFont="1" applyBorder="1" applyAlignment="1">
      <alignment horizontal="left"/>
    </xf>
    <xf numFmtId="39" fontId="16" fillId="0" borderId="1" xfId="0" applyFont="1" applyBorder="1" applyAlignment="1">
      <alignment horizontal="left"/>
    </xf>
    <xf numFmtId="4" fontId="14" fillId="0" borderId="1" xfId="0" applyNumberFormat="1" applyFont="1" applyBorder="1" applyAlignment="1">
      <alignment horizontal="right"/>
    </xf>
    <xf numFmtId="39" fontId="14" fillId="0" borderId="1" xfId="0" applyFont="1" applyBorder="1" applyAlignment="1">
      <alignment horizontal="center"/>
    </xf>
    <xf numFmtId="39" fontId="18" fillId="0" borderId="1" xfId="0" applyFont="1" applyBorder="1" applyAlignment="1">
      <alignment horizontal="left" vertical="center"/>
    </xf>
    <xf numFmtId="4" fontId="17" fillId="0" borderId="1" xfId="0" applyNumberFormat="1" applyFont="1" applyBorder="1" applyAlignment="1">
      <alignment horizontal="center" vertical="center"/>
    </xf>
    <xf numFmtId="39" fontId="17" fillId="0" borderId="1" xfId="0" applyFont="1" applyBorder="1" applyAlignment="1">
      <alignment horizontal="center" vertical="center"/>
    </xf>
    <xf numFmtId="39" fontId="19" fillId="3" borderId="1" xfId="0" applyFont="1" applyFill="1" applyBorder="1" applyAlignment="1">
      <alignment horizontal="left" vertical="center"/>
    </xf>
    <xf numFmtId="10" fontId="12" fillId="7" borderId="1" xfId="0" applyNumberFormat="1" applyFont="1" applyFill="1" applyBorder="1" applyAlignment="1">
      <alignment horizontal="center" vertical="center"/>
    </xf>
    <xf numFmtId="39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2" fillId="3" borderId="1" xfId="3" applyNumberFormat="1" applyFont="1" applyFill="1" applyBorder="1" applyAlignment="1">
      <alignment horizontal="center" vertical="center"/>
    </xf>
    <xf numFmtId="39" fontId="16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39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9" fontId="11" fillId="0" borderId="1" xfId="0" applyFont="1" applyBorder="1" applyAlignment="1">
      <alignment horizontal="center"/>
    </xf>
    <xf numFmtId="39" fontId="11" fillId="0" borderId="11" xfId="0" applyFont="1" applyBorder="1" applyAlignment="1">
      <alignment horizontal="center"/>
    </xf>
    <xf numFmtId="39" fontId="11" fillId="0" borderId="12" xfId="0" applyFont="1" applyBorder="1" applyAlignment="1">
      <alignment horizontal="center"/>
    </xf>
    <xf numFmtId="169" fontId="0" fillId="0" borderId="11" xfId="0" applyNumberFormat="1" applyFont="1" applyBorder="1" applyAlignment="1">
      <alignment horizontal="center"/>
    </xf>
    <xf numFmtId="39" fontId="0" fillId="0" borderId="12" xfId="0" applyFont="1" applyBorder="1" applyAlignment="1">
      <alignment horizontal="center"/>
    </xf>
    <xf numFmtId="39" fontId="0" fillId="5" borderId="12" xfId="0" applyFont="1" applyFill="1" applyBorder="1" applyAlignment="1">
      <alignment horizontal="center"/>
    </xf>
    <xf numFmtId="39" fontId="0" fillId="0" borderId="11" xfId="0" applyFont="1" applyBorder="1" applyAlignment="1">
      <alignment horizontal="center"/>
    </xf>
    <xf numFmtId="39" fontId="11" fillId="4" borderId="11" xfId="0" applyFont="1" applyFill="1" applyBorder="1" applyAlignment="1">
      <alignment horizontal="center"/>
    </xf>
    <xf numFmtId="39" fontId="0" fillId="4" borderId="12" xfId="0" applyFill="1" applyBorder="1" applyAlignment="1">
      <alignment vertical="center"/>
    </xf>
    <xf numFmtId="167" fontId="0" fillId="0" borderId="11" xfId="0" applyNumberFormat="1" applyBorder="1" applyAlignment="1">
      <alignment horizontal="center" vertical="center"/>
    </xf>
    <xf numFmtId="39" fontId="0" fillId="3" borderId="12" xfId="0" applyFill="1" applyBorder="1" applyAlignment="1">
      <alignment horizontal="center" vertical="center"/>
    </xf>
    <xf numFmtId="167" fontId="0" fillId="6" borderId="11" xfId="0" applyNumberFormat="1" applyFill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39" fontId="11" fillId="4" borderId="11" xfId="0" applyNumberFormat="1" applyFont="1" applyFill="1" applyBorder="1" applyAlignment="1">
      <alignment horizontal="center" vertical="center"/>
    </xf>
    <xf numFmtId="39" fontId="0" fillId="4" borderId="12" xfId="0" applyFont="1" applyFill="1" applyBorder="1" applyAlignment="1">
      <alignment horizontal="center" vertical="center"/>
    </xf>
    <xf numFmtId="169" fontId="20" fillId="0" borderId="11" xfId="0" applyNumberFormat="1" applyFont="1" applyFill="1" applyBorder="1" applyAlignment="1">
      <alignment horizontal="center" vertical="center"/>
    </xf>
    <xf numFmtId="39" fontId="20" fillId="0" borderId="1" xfId="0" applyFont="1" applyFill="1" applyBorder="1" applyAlignment="1">
      <alignment horizontal="left" vertical="center"/>
    </xf>
    <xf numFmtId="39" fontId="20" fillId="0" borderId="1" xfId="0" applyFont="1" applyFill="1" applyBorder="1" applyAlignment="1">
      <alignment horizontal="center" vertical="center"/>
    </xf>
    <xf numFmtId="39" fontId="20" fillId="0" borderId="1" xfId="0" applyFont="1" applyFill="1" applyBorder="1" applyAlignment="1">
      <alignment horizontal="left" vertical="center" wrapText="1"/>
    </xf>
    <xf numFmtId="167" fontId="0" fillId="3" borderId="11" xfId="0" applyNumberFormat="1" applyFill="1" applyBorder="1" applyAlignment="1">
      <alignment horizontal="center"/>
    </xf>
    <xf numFmtId="39" fontId="0" fillId="3" borderId="12" xfId="0" applyFont="1" applyFill="1" applyBorder="1" applyAlignment="1">
      <alignment horizontal="center" vertical="center"/>
    </xf>
    <xf numFmtId="39" fontId="12" fillId="3" borderId="11" xfId="0" applyFont="1" applyFill="1" applyBorder="1" applyAlignment="1">
      <alignment horizontal="center"/>
    </xf>
    <xf numFmtId="39" fontId="14" fillId="0" borderId="11" xfId="0" applyFont="1" applyBorder="1" applyAlignment="1">
      <alignment horizontal="center" vertical="top"/>
    </xf>
    <xf numFmtId="39" fontId="17" fillId="0" borderId="11" xfId="0" applyFont="1" applyBorder="1" applyAlignment="1">
      <alignment horizontal="center" vertical="center"/>
    </xf>
    <xf numFmtId="39" fontId="17" fillId="0" borderId="11" xfId="0" applyFont="1" applyFill="1" applyBorder="1" applyAlignment="1">
      <alignment horizontal="center" vertical="center"/>
    </xf>
    <xf numFmtId="39" fontId="14" fillId="0" borderId="11" xfId="0" applyFont="1" applyBorder="1" applyAlignment="1">
      <alignment horizontal="center" vertical="center"/>
    </xf>
    <xf numFmtId="39" fontId="12" fillId="5" borderId="11" xfId="0" applyFont="1" applyFill="1" applyBorder="1" applyAlignment="1">
      <alignment horizontal="center" vertical="top"/>
    </xf>
    <xf numFmtId="39" fontId="12" fillId="3" borderId="11" xfId="0" applyFont="1" applyFill="1" applyBorder="1" applyAlignment="1">
      <alignment horizontal="center" vertical="top"/>
    </xf>
    <xf numFmtId="39" fontId="12" fillId="4" borderId="11" xfId="0" applyFont="1" applyFill="1" applyBorder="1" applyAlignment="1">
      <alignment horizontal="center" vertical="top"/>
    </xf>
    <xf numFmtId="39" fontId="0" fillId="0" borderId="0" xfId="0" applyFont="1" applyBorder="1"/>
    <xf numFmtId="39" fontId="0" fillId="0" borderId="0" xfId="0" applyFont="1" applyBorder="1" applyAlignment="1">
      <alignment horizontal="center"/>
    </xf>
    <xf numFmtId="39" fontId="0" fillId="0" borderId="4" xfId="0" applyFont="1" applyBorder="1"/>
    <xf numFmtId="39" fontId="20" fillId="5" borderId="1" xfId="0" applyFont="1" applyFill="1" applyBorder="1" applyAlignment="1">
      <alignment horizontal="center" vertical="center"/>
    </xf>
    <xf numFmtId="39" fontId="0" fillId="5" borderId="12" xfId="0" applyFill="1" applyBorder="1" applyAlignment="1">
      <alignment horizontal="center" vertical="center"/>
    </xf>
    <xf numFmtId="10" fontId="16" fillId="3" borderId="1" xfId="0" applyNumberFormat="1" applyFont="1" applyFill="1" applyBorder="1" applyAlignment="1">
      <alignment horizontal="right"/>
    </xf>
    <xf numFmtId="39" fontId="16" fillId="3" borderId="1" xfId="0" applyFont="1" applyFill="1" applyBorder="1"/>
    <xf numFmtId="39" fontId="9" fillId="2" borderId="0" xfId="0" applyFont="1" applyFill="1" applyBorder="1" applyAlignment="1">
      <alignment horizontal="center" vertical="center"/>
    </xf>
    <xf numFmtId="39" fontId="10" fillId="2" borderId="0" xfId="0" applyFont="1" applyFill="1" applyBorder="1" applyAlignment="1">
      <alignment horizontal="center" vertical="center"/>
    </xf>
    <xf numFmtId="39" fontId="7" fillId="2" borderId="0" xfId="0" applyFont="1" applyFill="1" applyBorder="1" applyAlignment="1">
      <alignment horizontal="center" vertical="center"/>
    </xf>
    <xf numFmtId="39" fontId="21" fillId="0" borderId="0" xfId="0" applyFont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39" fontId="12" fillId="3" borderId="0" xfId="0" applyFont="1" applyFill="1" applyBorder="1" applyAlignment="1">
      <alignment horizontal="left" vertical="top"/>
    </xf>
    <xf numFmtId="39" fontId="12" fillId="3" borderId="0" xfId="0" applyFont="1" applyFill="1" applyBorder="1" applyAlignment="1">
      <alignment horizontal="center" vertical="top"/>
    </xf>
    <xf numFmtId="39" fontId="14" fillId="3" borderId="0" xfId="0" applyFont="1" applyFill="1" applyBorder="1" applyAlignment="1">
      <alignment horizontal="center"/>
    </xf>
    <xf numFmtId="39" fontId="0" fillId="0" borderId="0" xfId="0" applyFont="1" applyBorder="1" applyAlignment="1">
      <alignment horizontal="left"/>
    </xf>
    <xf numFmtId="39" fontId="11" fillId="0" borderId="8" xfId="0" applyFont="1" applyBorder="1" applyAlignment="1">
      <alignment horizontal="center"/>
    </xf>
    <xf numFmtId="39" fontId="11" fillId="0" borderId="9" xfId="0" applyFont="1" applyBorder="1" applyAlignment="1">
      <alignment horizontal="center"/>
    </xf>
    <xf numFmtId="39" fontId="11" fillId="0" borderId="10" xfId="0" applyFont="1" applyBorder="1" applyAlignment="1">
      <alignment horizontal="center"/>
    </xf>
    <xf numFmtId="39" fontId="12" fillId="5" borderId="11" xfId="0" applyFont="1" applyFill="1" applyBorder="1" applyAlignment="1">
      <alignment horizontal="center"/>
    </xf>
    <xf numFmtId="39" fontId="12" fillId="5" borderId="1" xfId="0" applyFont="1" applyFill="1" applyBorder="1" applyAlignment="1">
      <alignment horizontal="center"/>
    </xf>
    <xf numFmtId="39" fontId="12" fillId="4" borderId="13" xfId="0" applyFont="1" applyFill="1" applyBorder="1" applyAlignment="1">
      <alignment horizontal="center"/>
    </xf>
    <xf numFmtId="39" fontId="12" fillId="4" borderId="7" xfId="0" applyFont="1" applyFill="1" applyBorder="1" applyAlignment="1">
      <alignment horizontal="center"/>
    </xf>
    <xf numFmtId="39" fontId="13" fillId="3" borderId="0" xfId="0" applyFont="1" applyFill="1" applyBorder="1" applyAlignment="1">
      <alignment horizontal="left" vertical="top"/>
    </xf>
    <xf numFmtId="39" fontId="12" fillId="3" borderId="0" xfId="0" applyFont="1" applyFill="1" applyBorder="1" applyAlignment="1"/>
    <xf numFmtId="39" fontId="0" fillId="0" borderId="4" xfId="0" applyFont="1" applyBorder="1" applyAlignment="1">
      <alignment horizontal="center"/>
    </xf>
    <xf numFmtId="39" fontId="15" fillId="5" borderId="11" xfId="0" applyFont="1" applyFill="1" applyBorder="1" applyAlignment="1">
      <alignment horizontal="center"/>
    </xf>
    <xf numFmtId="39" fontId="15" fillId="5" borderId="1" xfId="0" applyFont="1" applyFill="1" applyBorder="1" applyAlignment="1">
      <alignment horizontal="center"/>
    </xf>
    <xf numFmtId="39" fontId="20" fillId="0" borderId="12" xfId="0" applyFont="1" applyFill="1" applyBorder="1" applyAlignment="1">
      <alignment horizontal="center" vertical="center"/>
    </xf>
    <xf numFmtId="4" fontId="16" fillId="5" borderId="12" xfId="0" applyNumberFormat="1" applyFont="1" applyFill="1" applyBorder="1" applyAlignment="1">
      <alignment horizontal="center"/>
    </xf>
    <xf numFmtId="4" fontId="12" fillId="3" borderId="12" xfId="0" applyNumberFormat="1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17" fillId="0" borderId="12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4" borderId="12" xfId="0" applyNumberFormat="1" applyFont="1" applyFill="1" applyBorder="1" applyAlignment="1">
      <alignment horizontal="center"/>
    </xf>
    <xf numFmtId="4" fontId="16" fillId="3" borderId="12" xfId="0" applyNumberFormat="1" applyFont="1" applyFill="1" applyBorder="1" applyAlignment="1">
      <alignment horizontal="center"/>
    </xf>
    <xf numFmtId="4" fontId="16" fillId="4" borderId="14" xfId="0" applyNumberFormat="1" applyFont="1" applyFill="1" applyBorder="1" applyAlignment="1">
      <alignment horizontal="center"/>
    </xf>
  </cellXfs>
  <cellStyles count="22">
    <cellStyle name="Millares 2" xfId="1"/>
    <cellStyle name="Millares 3" xfId="10"/>
    <cellStyle name="Millares 3 2" xfId="16"/>
    <cellStyle name="Millares 3 3" xfId="14"/>
    <cellStyle name="Millares 3 4" xfId="13"/>
    <cellStyle name="Millares 3 6" xfId="11"/>
    <cellStyle name="Millares 6" xfId="21"/>
    <cellStyle name="Millares 7" xfId="19"/>
    <cellStyle name="Moneda 2" xfId="18"/>
    <cellStyle name="Normal" xfId="0" builtinId="0"/>
    <cellStyle name="Normal 10 2" xfId="20"/>
    <cellStyle name="Normal 11" xfId="15"/>
    <cellStyle name="Normal 2" xfId="2"/>
    <cellStyle name="Normal 2 3" xfId="9"/>
    <cellStyle name="Normal 3" xfId="6"/>
    <cellStyle name="Normal 3 2" xfId="7"/>
    <cellStyle name="Normal 3 2 2" xfId="8"/>
    <cellStyle name="Normal 3 5" xfId="12"/>
    <cellStyle name="Normal 5" xfId="5"/>
    <cellStyle name="Normal 6" xfId="17"/>
    <cellStyle name="Porcentaje" xfId="3" builtinId="5"/>
    <cellStyle name="Porcentual 2" xfId="4"/>
  </cellStyles>
  <dxfs count="0"/>
  <tableStyles count="0" defaultTableStyle="TableStyleMedium9" defaultPivotStyle="PivotStyleLight16"/>
  <colors>
    <mruColors>
      <color rgb="FF0000FF"/>
      <color rgb="FF0000CC"/>
      <color rgb="FFFFFF99"/>
      <color rgb="FFFFFFCC"/>
      <color rgb="FF000066"/>
      <color rgb="FF663300"/>
      <color rgb="FF3399FF"/>
      <color rgb="FFFFFFE1"/>
      <color rgb="FFE7E4D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2552700</xdr:colOff>
      <xdr:row>0</xdr:row>
      <xdr:rowOff>85725</xdr:rowOff>
    </xdr:from>
    <xdr:to>
      <xdr:col>1</xdr:col>
      <xdr:colOff>2557350</xdr:colOff>
      <xdr:row>5</xdr:row>
      <xdr:rowOff>4650</xdr:rowOff>
    </xdr:to>
    <xdr:pic>
      <xdr:nvPicPr>
        <xdr:cNvPr id="6" name="Imagen 2"/>
        <xdr:cNvPicPr preferRelativeResize="0"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2" r="86349" b="5632"/>
        <a:stretch/>
      </xdr:blipFill>
      <xdr:spPr>
        <a:xfrm>
          <a:off x="3076575" y="85725"/>
          <a:ext cx="4650" cy="728550"/>
        </a:xfrm>
        <a:prstGeom prst="rect">
          <a:avLst/>
        </a:prstGeom>
      </xdr:spPr>
    </xdr:pic>
    <xdr:clientData/>
  </xdr:twoCellAnchor>
  <xdr:twoCellAnchor editAs="oneCell">
    <xdr:from>
      <xdr:col>1</xdr:col>
      <xdr:colOff>2200275</xdr:colOff>
      <xdr:row>1</xdr:row>
      <xdr:rowOff>142875</xdr:rowOff>
    </xdr:from>
    <xdr:to>
      <xdr:col>1</xdr:col>
      <xdr:colOff>2204925</xdr:colOff>
      <xdr:row>6</xdr:row>
      <xdr:rowOff>233250</xdr:rowOff>
    </xdr:to>
    <xdr:pic>
      <xdr:nvPicPr>
        <xdr:cNvPr id="7" name="Imagen 2"/>
        <xdr:cNvPicPr preferRelativeResize="0"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2" r="86349" b="5632"/>
        <a:stretch/>
      </xdr:blipFill>
      <xdr:spPr>
        <a:xfrm>
          <a:off x="2724150" y="304800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2571750</xdr:colOff>
      <xdr:row>3</xdr:row>
      <xdr:rowOff>152400</xdr:rowOff>
    </xdr:from>
    <xdr:to>
      <xdr:col>1</xdr:col>
      <xdr:colOff>3324225</xdr:colOff>
      <xdr:row>7</xdr:row>
      <xdr:rowOff>123825</xdr:rowOff>
    </xdr:to>
    <xdr:pic>
      <xdr:nvPicPr>
        <xdr:cNvPr id="9" name="Imagen 2"/>
        <xdr:cNvPicPr preferRelativeResize="0"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2" r="86349" b="5632"/>
        <a:stretch/>
      </xdr:blipFill>
      <xdr:spPr>
        <a:xfrm>
          <a:off x="3133725" y="638175"/>
          <a:ext cx="7524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view="pageBreakPreview" topLeftCell="A28" zoomScaleNormal="100" zoomScaleSheetLayoutView="100" workbookViewId="0">
      <selection activeCell="K28" sqref="K28"/>
    </sheetView>
  </sheetViews>
  <sheetFormatPr baseColWidth="10" defaultRowHeight="12.75" x14ac:dyDescent="0.2"/>
  <cols>
    <col min="1" max="1" width="8" customWidth="1"/>
    <col min="2" max="2" width="58.83203125" customWidth="1"/>
    <col min="3" max="3" width="10.83203125" customWidth="1"/>
    <col min="4" max="4" width="9.33203125" customWidth="1"/>
    <col min="6" max="6" width="16" customWidth="1"/>
    <col min="7" max="7" width="12.33203125" bestFit="1" customWidth="1"/>
  </cols>
  <sheetData>
    <row r="2" spans="1:6" x14ac:dyDescent="0.2">
      <c r="A2" s="9"/>
      <c r="B2" s="1"/>
      <c r="C2" s="2"/>
      <c r="D2" s="2"/>
      <c r="E2" s="2"/>
      <c r="F2" s="2"/>
    </row>
    <row r="3" spans="1:6" x14ac:dyDescent="0.2">
      <c r="A3" s="9"/>
      <c r="B3" s="1"/>
      <c r="C3" s="2"/>
      <c r="D3" s="2"/>
      <c r="E3" s="2"/>
      <c r="F3" s="2"/>
    </row>
    <row r="4" spans="1:6" x14ac:dyDescent="0.2">
      <c r="A4" s="3"/>
      <c r="B4" s="1"/>
      <c r="C4" s="2"/>
      <c r="D4" s="2"/>
      <c r="E4" s="2"/>
      <c r="F4" s="2"/>
    </row>
    <row r="5" spans="1:6" x14ac:dyDescent="0.2">
      <c r="A5" s="9"/>
      <c r="B5" s="1"/>
      <c r="C5" s="2"/>
      <c r="D5" s="2"/>
      <c r="E5" s="2"/>
      <c r="F5" s="2"/>
    </row>
    <row r="6" spans="1:6" x14ac:dyDescent="0.2">
      <c r="A6" s="9"/>
      <c r="B6" s="1"/>
      <c r="C6" s="2"/>
      <c r="D6" s="2"/>
      <c r="E6" s="2"/>
      <c r="F6" s="2"/>
    </row>
    <row r="7" spans="1:6" ht="18.75" x14ac:dyDescent="0.2">
      <c r="A7" s="91"/>
      <c r="B7" s="91"/>
      <c r="C7" s="91"/>
      <c r="D7" s="91"/>
      <c r="E7" s="91"/>
      <c r="F7" s="91"/>
    </row>
    <row r="8" spans="1:6" ht="18.75" x14ac:dyDescent="0.2">
      <c r="A8" s="92"/>
      <c r="B8" s="92"/>
      <c r="C8" s="92"/>
      <c r="D8" s="92"/>
      <c r="E8" s="92"/>
      <c r="F8" s="92"/>
    </row>
    <row r="9" spans="1:6" ht="18.75" x14ac:dyDescent="0.2">
      <c r="A9" s="91" t="s">
        <v>11</v>
      </c>
      <c r="B9" s="91"/>
      <c r="C9" s="91"/>
      <c r="D9" s="91"/>
      <c r="E9" s="91"/>
      <c r="F9" s="91"/>
    </row>
    <row r="10" spans="1:6" ht="18.75" x14ac:dyDescent="0.2">
      <c r="A10" s="92" t="s">
        <v>8</v>
      </c>
      <c r="B10" s="92"/>
      <c r="C10" s="92"/>
      <c r="D10" s="92"/>
      <c r="E10" s="92"/>
      <c r="F10" s="92"/>
    </row>
    <row r="11" spans="1:6" ht="15.75" x14ac:dyDescent="0.2">
      <c r="A11" s="93" t="s">
        <v>10</v>
      </c>
      <c r="B11" s="93"/>
      <c r="C11" s="93"/>
      <c r="D11" s="93"/>
      <c r="E11" s="93"/>
      <c r="F11" s="93"/>
    </row>
    <row r="12" spans="1:6" ht="15.75" x14ac:dyDescent="0.25">
      <c r="A12" s="94" t="s">
        <v>46</v>
      </c>
      <c r="B12" s="94"/>
      <c r="C12" s="94"/>
      <c r="D12" s="94"/>
      <c r="E12" s="94"/>
      <c r="F12" s="94"/>
    </row>
    <row r="13" spans="1:6" x14ac:dyDescent="0.2">
      <c r="A13" s="84" t="s">
        <v>16</v>
      </c>
      <c r="B13" s="99" t="s">
        <v>52</v>
      </c>
      <c r="C13" s="99"/>
      <c r="D13" s="99"/>
      <c r="E13" s="84"/>
      <c r="F13" s="85"/>
    </row>
    <row r="14" spans="1:6" x14ac:dyDescent="0.2">
      <c r="A14" s="84" t="s">
        <v>12</v>
      </c>
      <c r="B14" s="84" t="s">
        <v>57</v>
      </c>
      <c r="C14" s="84"/>
      <c r="D14" s="84"/>
      <c r="E14" s="84"/>
      <c r="F14" s="84"/>
    </row>
    <row r="15" spans="1:6" ht="13.5" thickBot="1" x14ac:dyDescent="0.25">
      <c r="A15" s="86" t="s">
        <v>5</v>
      </c>
      <c r="B15" s="86" t="s">
        <v>9</v>
      </c>
      <c r="C15" s="86"/>
      <c r="D15" s="86"/>
      <c r="E15" s="109" t="s">
        <v>58</v>
      </c>
      <c r="F15" s="109"/>
    </row>
    <row r="16" spans="1:6" ht="13.5" thickTop="1" x14ac:dyDescent="0.2">
      <c r="A16" s="11" t="s">
        <v>0</v>
      </c>
      <c r="B16" s="10" t="s">
        <v>2</v>
      </c>
      <c r="C16" s="10" t="s">
        <v>1</v>
      </c>
      <c r="D16" s="10" t="s">
        <v>3</v>
      </c>
      <c r="E16" s="10" t="s">
        <v>6</v>
      </c>
      <c r="F16" s="12" t="s">
        <v>4</v>
      </c>
    </row>
    <row r="17" spans="1:6" x14ac:dyDescent="0.2">
      <c r="A17" s="100"/>
      <c r="B17" s="101"/>
      <c r="C17" s="101"/>
      <c r="D17" s="101"/>
      <c r="E17" s="101"/>
      <c r="F17" s="102"/>
    </row>
    <row r="18" spans="1:6" x14ac:dyDescent="0.2">
      <c r="A18" s="56">
        <v>1</v>
      </c>
      <c r="B18" s="36" t="s">
        <v>39</v>
      </c>
      <c r="C18" s="55"/>
      <c r="D18" s="55"/>
      <c r="E18" s="55"/>
      <c r="F18" s="57"/>
    </row>
    <row r="19" spans="1:6" x14ac:dyDescent="0.2">
      <c r="A19" s="58">
        <v>1</v>
      </c>
      <c r="B19" s="38" t="s">
        <v>40</v>
      </c>
      <c r="C19" s="37">
        <v>1</v>
      </c>
      <c r="D19" s="37" t="s">
        <v>41</v>
      </c>
      <c r="E19" s="37"/>
      <c r="F19" s="59">
        <f t="shared" ref="F19:F21" si="0">E19*C19</f>
        <v>0</v>
      </c>
    </row>
    <row r="20" spans="1:6" x14ac:dyDescent="0.2">
      <c r="A20" s="58">
        <v>2</v>
      </c>
      <c r="B20" s="38" t="s">
        <v>55</v>
      </c>
      <c r="C20" s="37">
        <v>1</v>
      </c>
      <c r="D20" s="37" t="s">
        <v>41</v>
      </c>
      <c r="E20" s="37"/>
      <c r="F20" s="59">
        <f t="shared" si="0"/>
        <v>0</v>
      </c>
    </row>
    <row r="21" spans="1:6" x14ac:dyDescent="0.2">
      <c r="A21" s="58">
        <v>3</v>
      </c>
      <c r="B21" s="38" t="s">
        <v>50</v>
      </c>
      <c r="C21" s="37">
        <v>1</v>
      </c>
      <c r="D21" s="37" t="s">
        <v>41</v>
      </c>
      <c r="E21" s="37"/>
      <c r="F21" s="59">
        <f t="shared" si="0"/>
        <v>0</v>
      </c>
    </row>
    <row r="22" spans="1:6" x14ac:dyDescent="0.2">
      <c r="A22" s="58"/>
      <c r="B22" s="37"/>
      <c r="C22" s="37"/>
      <c r="D22" s="37"/>
      <c r="E22" s="37"/>
      <c r="F22" s="60">
        <f>SUM(F19:F21)</f>
        <v>0</v>
      </c>
    </row>
    <row r="23" spans="1:6" x14ac:dyDescent="0.2">
      <c r="A23" s="61"/>
      <c r="B23" s="37"/>
      <c r="C23" s="37"/>
      <c r="D23" s="37"/>
      <c r="E23" s="37"/>
      <c r="F23" s="59"/>
    </row>
    <row r="24" spans="1:6" x14ac:dyDescent="0.2">
      <c r="A24" s="62">
        <v>2</v>
      </c>
      <c r="B24" s="29" t="s">
        <v>15</v>
      </c>
      <c r="C24" s="30"/>
      <c r="D24" s="30"/>
      <c r="E24" s="30"/>
      <c r="F24" s="63"/>
    </row>
    <row r="25" spans="1:6" ht="15.75" customHeight="1" x14ac:dyDescent="0.2">
      <c r="A25" s="64">
        <v>1</v>
      </c>
      <c r="B25" s="4" t="s">
        <v>38</v>
      </c>
      <c r="C25" s="6">
        <v>400</v>
      </c>
      <c r="D25" s="6" t="s">
        <v>13</v>
      </c>
      <c r="E25" s="6"/>
      <c r="F25" s="65">
        <f t="shared" ref="F25" si="1">E25*C25</f>
        <v>0</v>
      </c>
    </row>
    <row r="26" spans="1:6" x14ac:dyDescent="0.2">
      <c r="A26" s="64">
        <v>2</v>
      </c>
      <c r="B26" s="4" t="s">
        <v>36</v>
      </c>
      <c r="C26" s="6">
        <v>55.8</v>
      </c>
      <c r="D26" s="6" t="s">
        <v>13</v>
      </c>
      <c r="E26" s="6"/>
      <c r="F26" s="65">
        <f t="shared" ref="F26" si="2">E26*C26</f>
        <v>0</v>
      </c>
    </row>
    <row r="27" spans="1:6" x14ac:dyDescent="0.2">
      <c r="A27" s="64">
        <v>3</v>
      </c>
      <c r="B27" s="5" t="s">
        <v>53</v>
      </c>
      <c r="C27" s="6">
        <v>334.8</v>
      </c>
      <c r="D27" s="6" t="s">
        <v>14</v>
      </c>
      <c r="E27" s="6"/>
      <c r="F27" s="65">
        <f>E27*C27</f>
        <v>0</v>
      </c>
    </row>
    <row r="28" spans="1:6" x14ac:dyDescent="0.2">
      <c r="A28" s="64">
        <v>4</v>
      </c>
      <c r="B28" s="5" t="s">
        <v>37</v>
      </c>
      <c r="C28" s="6">
        <f>(C26+C25)*1.21</f>
        <v>551.52</v>
      </c>
      <c r="D28" s="6" t="s">
        <v>13</v>
      </c>
      <c r="E28" s="6"/>
      <c r="F28" s="65">
        <f>E28*C28</f>
        <v>0</v>
      </c>
    </row>
    <row r="29" spans="1:6" ht="25.5" x14ac:dyDescent="0.2">
      <c r="A29" s="64">
        <v>5</v>
      </c>
      <c r="B29" s="5" t="s">
        <v>54</v>
      </c>
      <c r="C29" s="6">
        <v>15</v>
      </c>
      <c r="D29" s="6" t="s">
        <v>13</v>
      </c>
      <c r="E29" s="6"/>
      <c r="F29" s="65">
        <f>E29*C29</f>
        <v>0</v>
      </c>
    </row>
    <row r="30" spans="1:6" x14ac:dyDescent="0.2">
      <c r="A30" s="64">
        <v>6</v>
      </c>
      <c r="B30" s="5" t="s">
        <v>56</v>
      </c>
      <c r="C30" s="6">
        <v>240</v>
      </c>
      <c r="D30" s="6" t="s">
        <v>13</v>
      </c>
      <c r="E30" s="6"/>
      <c r="F30" s="65">
        <f>E30*C30</f>
        <v>0</v>
      </c>
    </row>
    <row r="31" spans="1:6" ht="14.25" customHeight="1" x14ac:dyDescent="0.2">
      <c r="A31" s="66"/>
      <c r="B31" s="32" t="s">
        <v>18</v>
      </c>
      <c r="C31" s="8"/>
      <c r="D31" s="8"/>
      <c r="E31" s="8"/>
      <c r="F31" s="88">
        <f>SUM(F25:F30)</f>
        <v>0</v>
      </c>
    </row>
    <row r="32" spans="1:6" ht="15.75" customHeight="1" x14ac:dyDescent="0.2">
      <c r="A32" s="67"/>
      <c r="B32" s="4"/>
      <c r="C32" s="6"/>
      <c r="D32" s="6"/>
      <c r="E32" s="6"/>
      <c r="F32" s="65"/>
    </row>
    <row r="33" spans="1:6" x14ac:dyDescent="0.2">
      <c r="A33" s="68">
        <v>3</v>
      </c>
      <c r="B33" s="27" t="s">
        <v>19</v>
      </c>
      <c r="C33" s="28"/>
      <c r="D33" s="28"/>
      <c r="E33" s="28"/>
      <c r="F33" s="69"/>
    </row>
    <row r="34" spans="1:6" ht="15" x14ac:dyDescent="0.2">
      <c r="A34" s="70">
        <v>1</v>
      </c>
      <c r="B34" s="71" t="s">
        <v>48</v>
      </c>
      <c r="C34" s="72">
        <v>186</v>
      </c>
      <c r="D34" s="72" t="s">
        <v>20</v>
      </c>
      <c r="E34" s="72"/>
      <c r="F34" s="112">
        <f>E34*C34</f>
        <v>0</v>
      </c>
    </row>
    <row r="35" spans="1:6" ht="15" x14ac:dyDescent="0.2">
      <c r="A35" s="70">
        <v>2</v>
      </c>
      <c r="B35" s="71" t="s">
        <v>47</v>
      </c>
      <c r="C35" s="72">
        <v>6</v>
      </c>
      <c r="D35" s="72" t="s">
        <v>17</v>
      </c>
      <c r="E35" s="72"/>
      <c r="F35" s="112">
        <f t="shared" ref="F35:F37" si="3">E35*C35</f>
        <v>0</v>
      </c>
    </row>
    <row r="36" spans="1:6" ht="30" x14ac:dyDescent="0.2">
      <c r="A36" s="70">
        <v>3</v>
      </c>
      <c r="B36" s="73" t="s">
        <v>49</v>
      </c>
      <c r="C36" s="72">
        <v>1</v>
      </c>
      <c r="D36" s="72" t="s">
        <v>17</v>
      </c>
      <c r="E36" s="72"/>
      <c r="F36" s="112">
        <f t="shared" si="3"/>
        <v>0</v>
      </c>
    </row>
    <row r="37" spans="1:6" ht="15" x14ac:dyDescent="0.2">
      <c r="A37" s="70">
        <v>4</v>
      </c>
      <c r="B37" s="73" t="s">
        <v>51</v>
      </c>
      <c r="C37" s="72">
        <v>1</v>
      </c>
      <c r="D37" s="72" t="s">
        <v>41</v>
      </c>
      <c r="E37" s="72"/>
      <c r="F37" s="112">
        <f t="shared" si="3"/>
        <v>0</v>
      </c>
    </row>
    <row r="38" spans="1:6" ht="15" x14ac:dyDescent="0.2">
      <c r="A38" s="74"/>
      <c r="B38" s="7"/>
      <c r="C38" s="13"/>
      <c r="D38" s="13"/>
      <c r="E38" s="13"/>
      <c r="F38" s="87">
        <f>SUM(F34:F37)</f>
        <v>0</v>
      </c>
    </row>
    <row r="39" spans="1:6" x14ac:dyDescent="0.2">
      <c r="A39" s="74"/>
      <c r="B39" s="7"/>
      <c r="C39" s="13"/>
      <c r="D39" s="13"/>
      <c r="E39" s="13"/>
      <c r="F39" s="75"/>
    </row>
    <row r="40" spans="1:6" x14ac:dyDescent="0.2">
      <c r="A40" s="74"/>
      <c r="B40" s="7"/>
      <c r="C40" s="13"/>
      <c r="D40" s="13"/>
      <c r="E40" s="13"/>
      <c r="F40" s="75"/>
    </row>
    <row r="41" spans="1:6" ht="15" x14ac:dyDescent="0.25">
      <c r="A41" s="103" t="s">
        <v>21</v>
      </c>
      <c r="B41" s="104"/>
      <c r="C41" s="104"/>
      <c r="D41" s="104"/>
      <c r="E41" s="104"/>
      <c r="F41" s="113">
        <f>F38+F31+F22</f>
        <v>0</v>
      </c>
    </row>
    <row r="42" spans="1:6" x14ac:dyDescent="0.2">
      <c r="A42" s="76"/>
      <c r="B42" s="15"/>
      <c r="C42" s="15"/>
      <c r="D42" s="15"/>
      <c r="E42" s="15"/>
      <c r="F42" s="114"/>
    </row>
    <row r="43" spans="1:6" ht="15.75" x14ac:dyDescent="0.25">
      <c r="A43" s="110" t="s">
        <v>21</v>
      </c>
      <c r="B43" s="111"/>
      <c r="C43" s="111"/>
      <c r="D43" s="111"/>
      <c r="E43" s="111"/>
      <c r="F43" s="113">
        <f>F41</f>
        <v>0</v>
      </c>
    </row>
    <row r="44" spans="1:6" ht="15.75" x14ac:dyDescent="0.25">
      <c r="A44" s="77"/>
      <c r="B44" s="39"/>
      <c r="C44" s="40"/>
      <c r="D44" s="41"/>
      <c r="E44" s="40"/>
      <c r="F44" s="115"/>
    </row>
    <row r="45" spans="1:6" x14ac:dyDescent="0.2">
      <c r="A45" s="78"/>
      <c r="B45" s="42" t="s">
        <v>22</v>
      </c>
      <c r="C45" s="43"/>
      <c r="D45" s="44"/>
      <c r="E45" s="43"/>
      <c r="F45" s="116"/>
    </row>
    <row r="46" spans="1:6" x14ac:dyDescent="0.2">
      <c r="A46" s="78"/>
      <c r="B46" s="45" t="s">
        <v>23</v>
      </c>
      <c r="C46" s="46">
        <v>0.1</v>
      </c>
      <c r="D46" s="47"/>
      <c r="E46" s="48"/>
      <c r="F46" s="117">
        <f>F43*C46</f>
        <v>0</v>
      </c>
    </row>
    <row r="47" spans="1:6" x14ac:dyDescent="0.2">
      <c r="A47" s="78"/>
      <c r="B47" s="45" t="s">
        <v>24</v>
      </c>
      <c r="C47" s="49">
        <v>0.03</v>
      </c>
      <c r="D47" s="47"/>
      <c r="E47" s="48"/>
      <c r="F47" s="117">
        <f>F43*C47</f>
        <v>0</v>
      </c>
    </row>
    <row r="48" spans="1:6" x14ac:dyDescent="0.2">
      <c r="A48" s="79"/>
      <c r="B48" s="45" t="s">
        <v>25</v>
      </c>
      <c r="C48" s="49">
        <v>0.04</v>
      </c>
      <c r="D48" s="47"/>
      <c r="E48" s="48"/>
      <c r="F48" s="117">
        <f>F43*C48</f>
        <v>0</v>
      </c>
    </row>
    <row r="49" spans="1:6" x14ac:dyDescent="0.2">
      <c r="A49" s="78"/>
      <c r="B49" s="45" t="s">
        <v>26</v>
      </c>
      <c r="C49" s="49">
        <v>0.01</v>
      </c>
      <c r="D49" s="47"/>
      <c r="E49" s="48"/>
      <c r="F49" s="117">
        <f>F43*C49</f>
        <v>0</v>
      </c>
    </row>
    <row r="50" spans="1:6" x14ac:dyDescent="0.2">
      <c r="A50" s="78"/>
      <c r="B50" s="45" t="s">
        <v>27</v>
      </c>
      <c r="C50" s="49">
        <v>0.01</v>
      </c>
      <c r="D50" s="47"/>
      <c r="E50" s="48"/>
      <c r="F50" s="117">
        <f>F43*C50</f>
        <v>0</v>
      </c>
    </row>
    <row r="51" spans="1:6" x14ac:dyDescent="0.2">
      <c r="A51" s="78"/>
      <c r="B51" s="45" t="s">
        <v>43</v>
      </c>
      <c r="C51" s="49">
        <v>0.05</v>
      </c>
      <c r="D51" s="47"/>
      <c r="E51" s="48"/>
      <c r="F51" s="117">
        <f>F43*C51</f>
        <v>0</v>
      </c>
    </row>
    <row r="52" spans="1:6" x14ac:dyDescent="0.2">
      <c r="A52" s="78"/>
      <c r="B52" s="45" t="s">
        <v>28</v>
      </c>
      <c r="C52" s="49">
        <v>0.18</v>
      </c>
      <c r="D52" s="47"/>
      <c r="E52" s="48"/>
      <c r="F52" s="117">
        <f>F46*C52</f>
        <v>0</v>
      </c>
    </row>
    <row r="53" spans="1:6" x14ac:dyDescent="0.2">
      <c r="A53" s="78"/>
      <c r="B53" s="45" t="s">
        <v>44</v>
      </c>
      <c r="C53" s="50">
        <v>1E-3</v>
      </c>
      <c r="D53" s="47"/>
      <c r="E53" s="48"/>
      <c r="F53" s="117">
        <f>F43*C53</f>
        <v>0</v>
      </c>
    </row>
    <row r="54" spans="1:6" ht="15.75" x14ac:dyDescent="0.2">
      <c r="A54" s="80"/>
      <c r="B54" s="51" t="s">
        <v>45</v>
      </c>
      <c r="C54" s="54">
        <v>1</v>
      </c>
      <c r="D54" s="53" t="s">
        <v>41</v>
      </c>
      <c r="E54" s="52"/>
      <c r="F54" s="118">
        <f>E54*C54</f>
        <v>0</v>
      </c>
    </row>
    <row r="55" spans="1:6" ht="15" x14ac:dyDescent="0.25">
      <c r="A55" s="81"/>
      <c r="B55" s="24" t="s">
        <v>29</v>
      </c>
      <c r="C55" s="25"/>
      <c r="D55" s="24"/>
      <c r="E55" s="26"/>
      <c r="F55" s="113">
        <f>SUM(F46:F54)</f>
        <v>0</v>
      </c>
    </row>
    <row r="56" spans="1:6" x14ac:dyDescent="0.2">
      <c r="A56" s="82"/>
      <c r="B56" s="17"/>
      <c r="C56" s="14"/>
      <c r="D56" s="17"/>
      <c r="E56" s="16"/>
      <c r="F56" s="114"/>
    </row>
    <row r="57" spans="1:6" ht="15" x14ac:dyDescent="0.25">
      <c r="A57" s="83"/>
      <c r="B57" s="33" t="s">
        <v>7</v>
      </c>
      <c r="C57" s="34"/>
      <c r="D57" s="33"/>
      <c r="E57" s="35"/>
      <c r="F57" s="119">
        <f>F55+F43</f>
        <v>0</v>
      </c>
    </row>
    <row r="58" spans="1:6" x14ac:dyDescent="0.2">
      <c r="A58" s="82"/>
      <c r="B58" s="17"/>
      <c r="C58" s="14"/>
      <c r="D58" s="17"/>
      <c r="E58" s="16"/>
      <c r="F58" s="114"/>
    </row>
    <row r="59" spans="1:6" ht="15" x14ac:dyDescent="0.25">
      <c r="A59" s="82"/>
      <c r="B59" s="90" t="s">
        <v>30</v>
      </c>
      <c r="C59" s="89">
        <v>0.05</v>
      </c>
      <c r="D59" s="17"/>
      <c r="E59" s="16"/>
      <c r="F59" s="120">
        <f>F57*C59</f>
        <v>0</v>
      </c>
    </row>
    <row r="60" spans="1:6" x14ac:dyDescent="0.2">
      <c r="A60" s="82"/>
      <c r="B60" s="17"/>
      <c r="C60" s="14"/>
      <c r="D60" s="17"/>
      <c r="E60" s="16"/>
      <c r="F60" s="114"/>
    </row>
    <row r="61" spans="1:6" ht="15.75" thickBot="1" x14ac:dyDescent="0.3">
      <c r="A61" s="105" t="s">
        <v>31</v>
      </c>
      <c r="B61" s="106"/>
      <c r="C61" s="106"/>
      <c r="D61" s="106"/>
      <c r="E61" s="106"/>
      <c r="F61" s="121">
        <f>F59+F57</f>
        <v>0</v>
      </c>
    </row>
    <row r="62" spans="1:6" x14ac:dyDescent="0.2">
      <c r="A62" s="31" t="s">
        <v>32</v>
      </c>
      <c r="B62" s="18" t="s">
        <v>33</v>
      </c>
      <c r="C62" s="19"/>
      <c r="D62" s="18"/>
      <c r="E62" s="19"/>
      <c r="F62" s="19"/>
    </row>
    <row r="63" spans="1:6" x14ac:dyDescent="0.2">
      <c r="A63" s="23" t="s">
        <v>34</v>
      </c>
      <c r="B63" s="20" t="s">
        <v>42</v>
      </c>
      <c r="C63" s="21"/>
      <c r="D63" s="20"/>
      <c r="E63" s="21"/>
      <c r="F63" s="21"/>
    </row>
    <row r="64" spans="1:6" x14ac:dyDescent="0.2">
      <c r="A64" s="23"/>
      <c r="B64" s="20"/>
      <c r="C64" s="21"/>
      <c r="D64" s="20"/>
      <c r="E64" s="21"/>
      <c r="F64" s="21"/>
    </row>
    <row r="65" spans="1:6" x14ac:dyDescent="0.2">
      <c r="A65" s="23"/>
      <c r="B65" s="20"/>
      <c r="C65" s="21"/>
      <c r="D65" s="20"/>
      <c r="E65" s="21"/>
      <c r="F65" s="21"/>
    </row>
    <row r="66" spans="1:6" x14ac:dyDescent="0.2">
      <c r="A66" s="23"/>
      <c r="B66" s="20"/>
      <c r="C66" s="21"/>
      <c r="D66" s="20"/>
      <c r="E66" s="21"/>
      <c r="F66" s="21"/>
    </row>
    <row r="67" spans="1:6" x14ac:dyDescent="0.2">
      <c r="A67" s="107" t="s">
        <v>35</v>
      </c>
      <c r="B67" s="107"/>
      <c r="C67" s="107"/>
      <c r="D67" s="107"/>
      <c r="E67" s="107"/>
      <c r="F67" s="107"/>
    </row>
    <row r="68" spans="1:6" x14ac:dyDescent="0.2">
      <c r="A68" s="22"/>
      <c r="B68" s="22"/>
      <c r="C68" s="22"/>
      <c r="D68" s="22"/>
      <c r="E68" s="22"/>
      <c r="F68" s="22"/>
    </row>
    <row r="69" spans="1:6" x14ac:dyDescent="0.2">
      <c r="A69" s="96"/>
      <c r="B69" s="96"/>
      <c r="C69" s="95"/>
      <c r="D69" s="95"/>
      <c r="E69" s="95"/>
      <c r="F69" s="95"/>
    </row>
    <row r="70" spans="1:6" x14ac:dyDescent="0.2">
      <c r="A70" s="108"/>
      <c r="B70" s="108"/>
      <c r="C70" s="95"/>
      <c r="D70" s="95"/>
      <c r="E70" s="95"/>
      <c r="F70" s="95"/>
    </row>
    <row r="71" spans="1:6" x14ac:dyDescent="0.2">
      <c r="A71" s="96"/>
      <c r="B71" s="96"/>
      <c r="C71" s="97"/>
      <c r="D71" s="97"/>
      <c r="E71" s="97"/>
      <c r="F71" s="97"/>
    </row>
    <row r="72" spans="1:6" x14ac:dyDescent="0.2">
      <c r="A72" s="23"/>
      <c r="B72" s="20"/>
      <c r="C72" s="21"/>
      <c r="D72" s="20"/>
      <c r="E72" s="21"/>
      <c r="F72" s="21"/>
    </row>
    <row r="73" spans="1:6" ht="15.75" x14ac:dyDescent="0.25">
      <c r="A73" s="98"/>
      <c r="B73" s="98"/>
      <c r="C73" s="98"/>
      <c r="D73" s="98"/>
      <c r="E73" s="98"/>
      <c r="F73" s="98"/>
    </row>
  </sheetData>
  <mergeCells count="20">
    <mergeCell ref="A7:F7"/>
    <mergeCell ref="A8:F8"/>
    <mergeCell ref="A9:F9"/>
    <mergeCell ref="A10:F10"/>
    <mergeCell ref="A11:F11"/>
    <mergeCell ref="A12:F12"/>
    <mergeCell ref="C70:F70"/>
    <mergeCell ref="A71:B71"/>
    <mergeCell ref="C71:F71"/>
    <mergeCell ref="A73:F73"/>
    <mergeCell ref="B13:D13"/>
    <mergeCell ref="A17:F17"/>
    <mergeCell ref="A41:E41"/>
    <mergeCell ref="A61:E61"/>
    <mergeCell ref="A67:F67"/>
    <mergeCell ref="A69:B69"/>
    <mergeCell ref="C69:F69"/>
    <mergeCell ref="A70:B70"/>
    <mergeCell ref="E15:F15"/>
    <mergeCell ref="A43:E4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>
    <oddFooter>Página &amp;P</oddFooter>
  </headerFooter>
  <rowBreaks count="2" manualBreakCount="2">
    <brk id="41" max="5" man="1"/>
    <brk id="72" max="5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Drenaje pluvial La  Suiza.</vt:lpstr>
      <vt:lpstr>'Drenaje pluvial La  Suiza.'!Área_de_impresión</vt:lpstr>
      <vt:lpstr>'Drenaje pluvial La  Suiza.'!Títulos_a_imprimir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Relyn Antonio De la Paz</cp:lastModifiedBy>
  <cp:lastPrinted>2021-03-05T13:14:04Z</cp:lastPrinted>
  <dcterms:created xsi:type="dcterms:W3CDTF">1999-08-09T07:38:44Z</dcterms:created>
  <dcterms:modified xsi:type="dcterms:W3CDTF">2021-03-08T17:38:30Z</dcterms:modified>
</cp:coreProperties>
</file>